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2780" windowHeight="19180" tabRatio="500" firstSheet="2" activeTab="5"/>
  </bookViews>
  <sheets>
    <sheet name="1" sheetId="1" r:id="rId1"/>
    <sheet name="1 (2)" sheetId="4" r:id="rId2"/>
    <sheet name="2" sheetId="6" r:id="rId3"/>
    <sheet name="Oak Works" sheetId="8" r:id="rId4"/>
    <sheet name="Ralph" sheetId="13" r:id="rId5"/>
    <sheet name="Peabody Manufacturing" sheetId="15" r:id="rId6"/>
  </sheets>
  <definedNames>
    <definedName name="solver_adj" localSheetId="0" hidden="1">'1'!$A$2:$B$2</definedName>
    <definedName name="solver_adj" localSheetId="1" hidden="1">'1 (2)'!$A$2:$B$2</definedName>
    <definedName name="solver_adj" localSheetId="2" hidden="1">'2'!$A$2:$B$2</definedName>
    <definedName name="solver_adj" localSheetId="3" hidden="1">'Oak Works'!$B$4:$C$4</definedName>
    <definedName name="solver_adj" localSheetId="5" hidden="1">'Peabody Manufacturing'!$B$5:$C$5</definedName>
    <definedName name="solver_adj" localSheetId="4" hidden="1">Ralph!$B$3:$C$3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5" hidden="1">2</definedName>
    <definedName name="solver_eng" localSheetId="4" hidden="1">2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4" hidden="1">2147483647</definedName>
    <definedName name="solver_lhs1" localSheetId="0" hidden="1">'1'!$A$10:$A$13</definedName>
    <definedName name="solver_lhs1" localSheetId="1" hidden="1">'1 (2)'!$A$10:$A$13</definedName>
    <definedName name="solver_lhs1" localSheetId="2" hidden="1">'2'!$A$9:$A$11</definedName>
    <definedName name="solver_lhs1" localSheetId="3" hidden="1">'Oak Works'!$B$10:$B$11</definedName>
    <definedName name="solver_lhs1" localSheetId="5" hidden="1">'Peabody Manufacturing'!$B$16:$B$17</definedName>
    <definedName name="solver_lhs1" localSheetId="4" hidden="1">Ralph!$B$11</definedName>
    <definedName name="solver_lhs2" localSheetId="3" hidden="1">'Oak Works'!$B$9</definedName>
    <definedName name="solver_lhs2" localSheetId="5" hidden="1">'Peabody Manufacturing'!$B$18:$B$20</definedName>
    <definedName name="solver_lhs2" localSheetId="4" hidden="1">Ralph!$B$9:$B$10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5" hidden="1">1</definedName>
    <definedName name="solver_lin" localSheetId="4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4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2</definedName>
    <definedName name="solver_num" localSheetId="5" hidden="1">2</definedName>
    <definedName name="solver_num" localSheetId="4" hidden="1">2</definedName>
    <definedName name="solver_opt" localSheetId="0" hidden="1">'1'!$D$3</definedName>
    <definedName name="solver_opt" localSheetId="1" hidden="1">'1 (2)'!$D$3</definedName>
    <definedName name="solver_opt" localSheetId="2" hidden="1">'2'!$D$3</definedName>
    <definedName name="solver_opt" localSheetId="3" hidden="1">'Oak Works'!$E$4</definedName>
    <definedName name="solver_opt" localSheetId="5" hidden="1">'Peabody Manufacturing'!$F$13</definedName>
    <definedName name="solver_opt" localSheetId="4" hidden="1">Ralph!$E$3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1" localSheetId="3" hidden="1">1</definedName>
    <definedName name="solver_rel1" localSheetId="5" hidden="1">3</definedName>
    <definedName name="solver_rel1" localSheetId="4" hidden="1">1</definedName>
    <definedName name="solver_rel2" localSheetId="3" hidden="1">3</definedName>
    <definedName name="solver_rel2" localSheetId="5" hidden="1">1</definedName>
    <definedName name="solver_rel2" localSheetId="4" hidden="1">3</definedName>
    <definedName name="solver_rhs1" localSheetId="0" hidden="1">'1'!$C$10:$C$13</definedName>
    <definedName name="solver_rhs1" localSheetId="1" hidden="1">'1 (2)'!$C$10:$C$13</definedName>
    <definedName name="solver_rhs1" localSheetId="2" hidden="1">'2'!$C$9:$C$11</definedName>
    <definedName name="solver_rhs1" localSheetId="3" hidden="1">'Oak Works'!$D$10:$D$11</definedName>
    <definedName name="solver_rhs1" localSheetId="5" hidden="1">'Peabody Manufacturing'!$D$16:$D$17</definedName>
    <definedName name="solver_rhs1" localSheetId="4" hidden="1">Ralph!$D$11</definedName>
    <definedName name="solver_rhs2" localSheetId="3" hidden="1">'Oak Works'!$D$9</definedName>
    <definedName name="solver_rhs2" localSheetId="5" hidden="1">'Peabody Manufacturing'!$D$18:$D$20</definedName>
    <definedName name="solver_rhs2" localSheetId="4" hidden="1">Ralph!$D$9:$D$10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4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4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4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4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typ" localSheetId="3" hidden="1">1</definedName>
    <definedName name="solver_typ" localSheetId="5" hidden="1">1</definedName>
    <definedName name="solver_typ" localSheetId="4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solver_ver" localSheetId="3" hidden="1">2</definedName>
    <definedName name="solver_ver" localSheetId="5" hidden="1">2</definedName>
    <definedName name="solver_ver" localSheetId="4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5" l="1"/>
  <c r="F8" i="15"/>
  <c r="B20" i="15"/>
  <c r="F9" i="15"/>
  <c r="D19" i="15"/>
  <c r="B19" i="15"/>
  <c r="D18" i="15"/>
  <c r="B18" i="15"/>
  <c r="D17" i="15"/>
  <c r="B17" i="15"/>
  <c r="D16" i="15"/>
  <c r="B16" i="15"/>
  <c r="F5" i="15"/>
  <c r="F6" i="15"/>
  <c r="F11" i="15"/>
  <c r="F13" i="15"/>
  <c r="B11" i="8"/>
  <c r="D9" i="8"/>
  <c r="B9" i="8"/>
  <c r="B10" i="8"/>
  <c r="B10" i="13"/>
  <c r="D10" i="13"/>
  <c r="B11" i="13"/>
  <c r="D11" i="13"/>
  <c r="D9" i="13"/>
  <c r="B9" i="13"/>
  <c r="E3" i="13"/>
  <c r="D11" i="8"/>
  <c r="D10" i="8"/>
  <c r="E4" i="8"/>
  <c r="A10" i="6"/>
  <c r="C10" i="6"/>
  <c r="A11" i="6"/>
  <c r="C11" i="6"/>
  <c r="C9" i="6"/>
  <c r="A9" i="6"/>
  <c r="D3" i="6"/>
  <c r="C13" i="4"/>
  <c r="A13" i="4"/>
  <c r="C12" i="4"/>
  <c r="A12" i="4"/>
  <c r="C11" i="4"/>
  <c r="A11" i="4"/>
  <c r="C10" i="4"/>
  <c r="A10" i="4"/>
  <c r="D3" i="4"/>
  <c r="A11" i="1"/>
  <c r="C11" i="1"/>
  <c r="A12" i="1"/>
  <c r="C12" i="1"/>
  <c r="A13" i="1"/>
  <c r="C13" i="1"/>
  <c r="C10" i="1"/>
  <c r="A10" i="1"/>
  <c r="D3" i="1"/>
</calcChain>
</file>

<file path=xl/sharedStrings.xml><?xml version="1.0" encoding="utf-8"?>
<sst xmlns="http://schemas.openxmlformats.org/spreadsheetml/2006/main" count="77" uniqueCount="45">
  <si>
    <t>x</t>
  </si>
  <si>
    <t>y</t>
  </si>
  <si>
    <t>Maximize:</t>
  </si>
  <si>
    <t>&lt;=</t>
  </si>
  <si>
    <t>&gt;=</t>
  </si>
  <si>
    <t>Minimize:</t>
  </si>
  <si>
    <t>Oak Works</t>
  </si>
  <si>
    <t>Tables</t>
  </si>
  <si>
    <t>Chairs</t>
  </si>
  <si>
    <t>Profit:</t>
  </si>
  <si>
    <t>Oak</t>
  </si>
  <si>
    <t>Labor:</t>
  </si>
  <si>
    <t>Twice as many chairs:</t>
  </si>
  <si>
    <t>Ralph</t>
  </si>
  <si>
    <t>Steak</t>
  </si>
  <si>
    <t>Potatoes</t>
  </si>
  <si>
    <t>Cost:</t>
  </si>
  <si>
    <t>Total cost:</t>
  </si>
  <si>
    <t>Carbohydrate</t>
  </si>
  <si>
    <t>Protein</t>
  </si>
  <si>
    <t>Fat</t>
  </si>
  <si>
    <t>Peabody Manufacturing</t>
  </si>
  <si>
    <t>Production Line</t>
  </si>
  <si>
    <t>A</t>
  </si>
  <si>
    <t>B</t>
  </si>
  <si>
    <t>Hours:</t>
  </si>
  <si>
    <t>Hourly capacity:</t>
  </si>
  <si>
    <t>Hrs available:</t>
  </si>
  <si>
    <t>Minimum hrs:</t>
  </si>
  <si>
    <t>Cost/hr:</t>
  </si>
  <si>
    <t>Available cotton:</t>
  </si>
  <si>
    <t>Cost/yd:</t>
  </si>
  <si>
    <t>Profit/tent:</t>
  </si>
  <si>
    <t># tents:</t>
  </si>
  <si>
    <t>Cotton used:</t>
  </si>
  <si>
    <t>Cotton cost:</t>
  </si>
  <si>
    <t>Yds cotton/hr:</t>
  </si>
  <si>
    <t>Prod. Cost:</t>
  </si>
  <si>
    <t>Tot. revenue:</t>
  </si>
  <si>
    <t>Constraints:</t>
  </si>
  <si>
    <t>A min:</t>
  </si>
  <si>
    <t>B min:</t>
  </si>
  <si>
    <t>A max:</t>
  </si>
  <si>
    <t>B max:</t>
  </si>
  <si>
    <t>Cotton: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</si>
</sst>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"/>
    </sheetView>
  </sheetViews>
  <sheetFormatPr baseColWidth="10" defaultRowHeight="15" x14ac:dyDescent="0"/>
  <sheetData>
    <row r="1" spans="1:4">
      <c r="A1" s="1" t="s">
        <v>0</v>
      </c>
      <c r="B1" s="1" t="s">
        <v>1</v>
      </c>
    </row>
    <row r="2" spans="1:4">
      <c r="A2" s="2">
        <v>8.3333333333333339</v>
      </c>
      <c r="B2" s="2">
        <v>6.6666666666666661</v>
      </c>
    </row>
    <row r="3" spans="1:4">
      <c r="A3">
        <v>2</v>
      </c>
      <c r="B3">
        <v>3</v>
      </c>
      <c r="C3" t="s">
        <v>2</v>
      </c>
      <c r="D3" s="2">
        <f>SUMPRODUCT(A2:B2,A3:B3)</f>
        <v>36.666666666666671</v>
      </c>
    </row>
    <row r="5" spans="1:4">
      <c r="A5">
        <v>1</v>
      </c>
      <c r="B5">
        <v>0</v>
      </c>
      <c r="C5">
        <v>15</v>
      </c>
    </row>
    <row r="6" spans="1:4">
      <c r="A6">
        <v>2</v>
      </c>
      <c r="B6">
        <v>5</v>
      </c>
      <c r="C6">
        <v>50</v>
      </c>
    </row>
    <row r="7" spans="1:4">
      <c r="A7">
        <v>1</v>
      </c>
      <c r="B7">
        <v>1</v>
      </c>
      <c r="C7">
        <v>15</v>
      </c>
    </row>
    <row r="8" spans="1:4">
      <c r="A8">
        <v>3</v>
      </c>
      <c r="B8">
        <v>1</v>
      </c>
      <c r="C8">
        <v>35</v>
      </c>
    </row>
    <row r="10" spans="1:4">
      <c r="A10">
        <f>SUMPRODUCT($A$2:$B$2,A5:B5)</f>
        <v>8.3333333333333339</v>
      </c>
      <c r="B10" s="3" t="s">
        <v>3</v>
      </c>
      <c r="C10">
        <f>C5</f>
        <v>15</v>
      </c>
    </row>
    <row r="11" spans="1:4">
      <c r="A11">
        <f t="shared" ref="A11:A13" si="0">SUMPRODUCT($A$2:$B$2,A6:B6)</f>
        <v>50</v>
      </c>
      <c r="B11" s="3" t="s">
        <v>3</v>
      </c>
      <c r="C11">
        <f t="shared" ref="C11:C13" si="1">C6</f>
        <v>50</v>
      </c>
    </row>
    <row r="12" spans="1:4">
      <c r="A12">
        <f t="shared" si="0"/>
        <v>15</v>
      </c>
      <c r="B12" s="3" t="s">
        <v>3</v>
      </c>
      <c r="C12">
        <f t="shared" si="1"/>
        <v>15</v>
      </c>
    </row>
    <row r="13" spans="1:4">
      <c r="A13">
        <f t="shared" si="0"/>
        <v>31.666666666666664</v>
      </c>
      <c r="B13" s="3" t="s">
        <v>3</v>
      </c>
      <c r="C13">
        <f t="shared" si="1"/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3" sqref="C3"/>
    </sheetView>
  </sheetViews>
  <sheetFormatPr baseColWidth="10" defaultRowHeight="15" x14ac:dyDescent="0"/>
  <sheetData>
    <row r="1" spans="1:4">
      <c r="A1" s="1" t="s">
        <v>0</v>
      </c>
      <c r="B1" s="1" t="s">
        <v>1</v>
      </c>
    </row>
    <row r="2" spans="1:4">
      <c r="A2" s="2">
        <v>10</v>
      </c>
      <c r="B2" s="2">
        <v>5</v>
      </c>
    </row>
    <row r="3" spans="1:4">
      <c r="A3">
        <v>5</v>
      </c>
      <c r="B3">
        <v>4</v>
      </c>
      <c r="C3" t="s">
        <v>2</v>
      </c>
      <c r="D3" s="2">
        <f>SUMPRODUCT(A2:B2,A3:B3)</f>
        <v>70</v>
      </c>
    </row>
    <row r="5" spans="1:4">
      <c r="A5">
        <v>1</v>
      </c>
      <c r="B5">
        <v>0</v>
      </c>
      <c r="C5">
        <v>15</v>
      </c>
    </row>
    <row r="6" spans="1:4">
      <c r="A6">
        <v>2</v>
      </c>
      <c r="B6">
        <v>5</v>
      </c>
      <c r="C6">
        <v>50</v>
      </c>
    </row>
    <row r="7" spans="1:4">
      <c r="A7">
        <v>1</v>
      </c>
      <c r="B7">
        <v>1</v>
      </c>
      <c r="C7">
        <v>15</v>
      </c>
    </row>
    <row r="8" spans="1:4">
      <c r="A8">
        <v>3</v>
      </c>
      <c r="B8">
        <v>1</v>
      </c>
      <c r="C8">
        <v>35</v>
      </c>
    </row>
    <row r="10" spans="1:4">
      <c r="A10">
        <f>SUMPRODUCT($A$2:$B$2,A5:B5)</f>
        <v>10</v>
      </c>
      <c r="B10" s="3" t="s">
        <v>3</v>
      </c>
      <c r="C10">
        <f>C5</f>
        <v>15</v>
      </c>
    </row>
    <row r="11" spans="1:4">
      <c r="A11">
        <f t="shared" ref="A11:A13" si="0">SUMPRODUCT($A$2:$B$2,A6:B6)</f>
        <v>45</v>
      </c>
      <c r="B11" s="3" t="s">
        <v>3</v>
      </c>
      <c r="C11">
        <f t="shared" ref="C11:C13" si="1">C6</f>
        <v>50</v>
      </c>
    </row>
    <row r="12" spans="1:4">
      <c r="A12">
        <f t="shared" si="0"/>
        <v>15</v>
      </c>
      <c r="B12" s="3" t="s">
        <v>3</v>
      </c>
      <c r="C12">
        <f t="shared" si="1"/>
        <v>15</v>
      </c>
    </row>
    <row r="13" spans="1:4">
      <c r="A13">
        <f t="shared" si="0"/>
        <v>35</v>
      </c>
      <c r="B13" s="3" t="s">
        <v>3</v>
      </c>
      <c r="C13">
        <f t="shared" si="1"/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3" sqref="C3"/>
    </sheetView>
  </sheetViews>
  <sheetFormatPr baseColWidth="10" defaultRowHeight="15" x14ac:dyDescent="0"/>
  <sheetData>
    <row r="1" spans="1:4">
      <c r="A1" s="1" t="s">
        <v>0</v>
      </c>
      <c r="B1" s="1" t="s">
        <v>1</v>
      </c>
    </row>
    <row r="2" spans="1:4">
      <c r="A2" s="2">
        <v>3.75</v>
      </c>
      <c r="B2" s="2">
        <v>7.5</v>
      </c>
    </row>
    <row r="3" spans="1:4">
      <c r="A3">
        <v>4</v>
      </c>
      <c r="B3">
        <v>5</v>
      </c>
      <c r="C3" t="s">
        <v>5</v>
      </c>
      <c r="D3" s="2">
        <f>SUMPRODUCT(A2:B2,A3:B3)</f>
        <v>52.5</v>
      </c>
    </row>
    <row r="5" spans="1:4">
      <c r="A5">
        <v>2</v>
      </c>
      <c r="B5">
        <v>3</v>
      </c>
      <c r="C5">
        <v>30</v>
      </c>
    </row>
    <row r="6" spans="1:4">
      <c r="A6">
        <v>1</v>
      </c>
      <c r="B6">
        <v>5</v>
      </c>
      <c r="C6">
        <v>20</v>
      </c>
    </row>
    <row r="7" spans="1:4">
      <c r="A7">
        <v>2</v>
      </c>
      <c r="B7">
        <v>-1</v>
      </c>
      <c r="C7">
        <v>0</v>
      </c>
    </row>
    <row r="9" spans="1:4">
      <c r="A9">
        <f>SUMPRODUCT($A$2:$B$2,A5:B5)</f>
        <v>30</v>
      </c>
      <c r="B9" s="3" t="s">
        <v>4</v>
      </c>
      <c r="C9">
        <f>C5</f>
        <v>30</v>
      </c>
    </row>
    <row r="10" spans="1:4">
      <c r="A10">
        <f t="shared" ref="A10:A11" si="0">SUMPRODUCT($A$2:$B$2,A6:B6)</f>
        <v>41.25</v>
      </c>
      <c r="B10" s="3" t="s">
        <v>4</v>
      </c>
      <c r="C10">
        <f t="shared" ref="C10:C11" si="1">C6</f>
        <v>20</v>
      </c>
    </row>
    <row r="11" spans="1:4">
      <c r="A11">
        <f t="shared" si="0"/>
        <v>0</v>
      </c>
      <c r="B11" s="3" t="s">
        <v>4</v>
      </c>
      <c r="C11">
        <f t="shared" si="1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5" sqref="C5"/>
    </sheetView>
  </sheetViews>
  <sheetFormatPr baseColWidth="10" defaultRowHeight="15" x14ac:dyDescent="0"/>
  <sheetData>
    <row r="1" spans="1:5">
      <c r="A1" s="4" t="s">
        <v>6</v>
      </c>
    </row>
    <row r="3" spans="1:5">
      <c r="B3" s="1" t="s">
        <v>8</v>
      </c>
      <c r="C3" s="1" t="s">
        <v>7</v>
      </c>
    </row>
    <row r="4" spans="1:5">
      <c r="B4" s="2">
        <v>50</v>
      </c>
      <c r="C4" s="2">
        <v>25</v>
      </c>
      <c r="D4" t="s">
        <v>2</v>
      </c>
      <c r="E4" s="2">
        <f>SUMPRODUCT(B4:C4,B5:C5)</f>
        <v>15000</v>
      </c>
    </row>
    <row r="5" spans="1:5">
      <c r="A5" t="s">
        <v>9</v>
      </c>
      <c r="B5">
        <v>100</v>
      </c>
      <c r="C5">
        <v>400</v>
      </c>
    </row>
    <row r="6" spans="1:5">
      <c r="A6" t="s">
        <v>10</v>
      </c>
      <c r="B6">
        <v>25</v>
      </c>
      <c r="C6">
        <v>50</v>
      </c>
      <c r="D6">
        <v>2500</v>
      </c>
    </row>
    <row r="7" spans="1:5">
      <c r="A7" t="s">
        <v>11</v>
      </c>
      <c r="B7">
        <v>6</v>
      </c>
      <c r="C7">
        <v>6</v>
      </c>
      <c r="D7">
        <v>480</v>
      </c>
    </row>
    <row r="8" spans="1:5">
      <c r="A8" t="s">
        <v>12</v>
      </c>
    </row>
    <row r="9" spans="1:5">
      <c r="B9">
        <f>B4</f>
        <v>50</v>
      </c>
      <c r="C9" s="3" t="s">
        <v>4</v>
      </c>
      <c r="D9">
        <f>2*C4</f>
        <v>50</v>
      </c>
    </row>
    <row r="10" spans="1:5">
      <c r="A10" t="s">
        <v>10</v>
      </c>
      <c r="B10">
        <f>SUMPRODUCT($B$4:$C$4,B6:C6)</f>
        <v>2500</v>
      </c>
      <c r="C10" s="3" t="s">
        <v>3</v>
      </c>
      <c r="D10">
        <f>D6</f>
        <v>2500</v>
      </c>
    </row>
    <row r="11" spans="1:5">
      <c r="A11" t="s">
        <v>11</v>
      </c>
      <c r="B11">
        <f>SUMPRODUCT($B$4:$C$4,B7:C7)</f>
        <v>450</v>
      </c>
      <c r="C11" s="3" t="s">
        <v>3</v>
      </c>
      <c r="D11">
        <f>D7</f>
        <v>480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21" sqref="J21"/>
    </sheetView>
  </sheetViews>
  <sheetFormatPr baseColWidth="10" defaultRowHeight="15" x14ac:dyDescent="0"/>
  <cols>
    <col min="1" max="1" width="12.1640625" bestFit="1" customWidth="1"/>
  </cols>
  <sheetData>
    <row r="1" spans="1:5">
      <c r="A1" s="4" t="s">
        <v>13</v>
      </c>
    </row>
    <row r="2" spans="1:5">
      <c r="B2" s="1" t="s">
        <v>14</v>
      </c>
      <c r="C2" s="1" t="s">
        <v>15</v>
      </c>
    </row>
    <row r="3" spans="1:5">
      <c r="B3" s="2">
        <v>1.2727272727272727</v>
      </c>
      <c r="C3" s="2">
        <v>2.9090909090909092</v>
      </c>
      <c r="D3" t="s">
        <v>17</v>
      </c>
      <c r="E3" s="2">
        <f>SUMPRODUCT(B3:C3,B4:C4)</f>
        <v>10.90909090909091</v>
      </c>
    </row>
    <row r="4" spans="1:5">
      <c r="A4" t="s">
        <v>16</v>
      </c>
      <c r="B4">
        <v>4</v>
      </c>
      <c r="C4">
        <v>2</v>
      </c>
    </row>
    <row r="5" spans="1:5">
      <c r="A5" t="s">
        <v>18</v>
      </c>
      <c r="B5">
        <v>5</v>
      </c>
      <c r="C5">
        <v>15</v>
      </c>
      <c r="D5">
        <v>50</v>
      </c>
    </row>
    <row r="6" spans="1:5">
      <c r="A6" t="s">
        <v>19</v>
      </c>
      <c r="B6">
        <v>20</v>
      </c>
      <c r="C6">
        <v>5</v>
      </c>
      <c r="D6">
        <v>40</v>
      </c>
    </row>
    <row r="7" spans="1:5">
      <c r="A7" t="s">
        <v>20</v>
      </c>
      <c r="B7">
        <v>15</v>
      </c>
      <c r="C7">
        <v>2</v>
      </c>
      <c r="D7">
        <v>60</v>
      </c>
    </row>
    <row r="9" spans="1:5">
      <c r="A9" t="s">
        <v>18</v>
      </c>
      <c r="B9">
        <f>SUMPRODUCT($B$3:$C$3,B5:C5)</f>
        <v>50</v>
      </c>
      <c r="C9" s="3" t="s">
        <v>4</v>
      </c>
      <c r="D9">
        <f>D5</f>
        <v>50</v>
      </c>
    </row>
    <row r="10" spans="1:5">
      <c r="A10" t="s">
        <v>19</v>
      </c>
      <c r="B10">
        <f t="shared" ref="B10:B11" si="0">SUMPRODUCT($B$3:$C$3,B6:C6)</f>
        <v>40</v>
      </c>
      <c r="C10" s="3" t="s">
        <v>4</v>
      </c>
      <c r="D10">
        <f t="shared" ref="D10:D11" si="1">D6</f>
        <v>40</v>
      </c>
    </row>
    <row r="11" spans="1:5">
      <c r="A11" t="s">
        <v>20</v>
      </c>
      <c r="B11">
        <f t="shared" si="0"/>
        <v>24.909090909090907</v>
      </c>
      <c r="C11" s="3" t="s">
        <v>3</v>
      </c>
      <c r="D11">
        <f t="shared" si="1"/>
        <v>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3" sqref="F13"/>
    </sheetView>
  </sheetViews>
  <sheetFormatPr baseColWidth="10" defaultRowHeight="15" x14ac:dyDescent="0"/>
  <cols>
    <col min="1" max="1" width="14.33203125" bestFit="1" customWidth="1"/>
    <col min="5" max="5" width="11.83203125" bestFit="1" customWidth="1"/>
  </cols>
  <sheetData>
    <row r="1" spans="1:6">
      <c r="A1" s="5" t="s">
        <v>21</v>
      </c>
      <c r="B1" s="5"/>
    </row>
    <row r="3" spans="1:6">
      <c r="B3" s="6" t="s">
        <v>22</v>
      </c>
      <c r="C3" s="6"/>
    </row>
    <row r="4" spans="1:6">
      <c r="B4" s="7" t="s">
        <v>23</v>
      </c>
      <c r="C4" s="7" t="s">
        <v>24</v>
      </c>
    </row>
    <row r="5" spans="1:6">
      <c r="A5" t="s">
        <v>25</v>
      </c>
      <c r="B5" s="2">
        <v>12.5</v>
      </c>
      <c r="C5" s="2">
        <v>10</v>
      </c>
      <c r="E5" t="s">
        <v>33</v>
      </c>
      <c r="F5">
        <f>SUMPRODUCT(B5:C5,B6:C6)</f>
        <v>712.5</v>
      </c>
    </row>
    <row r="6" spans="1:6">
      <c r="A6" t="s">
        <v>26</v>
      </c>
      <c r="B6">
        <v>25</v>
      </c>
      <c r="C6">
        <v>40</v>
      </c>
      <c r="E6" t="s">
        <v>38</v>
      </c>
      <c r="F6" s="2">
        <f>F5*B13</f>
        <v>12825</v>
      </c>
    </row>
    <row r="7" spans="1:6">
      <c r="A7" t="s">
        <v>36</v>
      </c>
      <c r="B7">
        <v>40</v>
      </c>
      <c r="C7">
        <v>50</v>
      </c>
    </row>
    <row r="8" spans="1:6">
      <c r="A8" t="s">
        <v>27</v>
      </c>
      <c r="B8">
        <v>15</v>
      </c>
      <c r="C8">
        <v>10</v>
      </c>
      <c r="E8" t="s">
        <v>34</v>
      </c>
      <c r="F8">
        <f>SUMPRODUCT(B5:C5,B7:C7)</f>
        <v>1000</v>
      </c>
    </row>
    <row r="9" spans="1:6">
      <c r="A9" t="s">
        <v>28</v>
      </c>
      <c r="B9">
        <v>5</v>
      </c>
      <c r="C9">
        <v>5</v>
      </c>
      <c r="E9" t="s">
        <v>35</v>
      </c>
      <c r="F9" s="2">
        <f>F8*B12</f>
        <v>6000</v>
      </c>
    </row>
    <row r="10" spans="1:6">
      <c r="A10" t="s">
        <v>29</v>
      </c>
      <c r="B10">
        <v>50</v>
      </c>
      <c r="C10">
        <v>75</v>
      </c>
    </row>
    <row r="11" spans="1:6">
      <c r="A11" t="s">
        <v>30</v>
      </c>
      <c r="B11">
        <v>1000</v>
      </c>
      <c r="E11" t="s">
        <v>37</v>
      </c>
      <c r="F11" s="2">
        <f>SUMPRODUCT(B5:C5,B10:C10)</f>
        <v>1375</v>
      </c>
    </row>
    <row r="12" spans="1:6">
      <c r="A12" t="s">
        <v>31</v>
      </c>
      <c r="B12">
        <v>6</v>
      </c>
    </row>
    <row r="13" spans="1:6">
      <c r="A13" t="s">
        <v>32</v>
      </c>
      <c r="B13">
        <v>18</v>
      </c>
      <c r="E13" t="s">
        <v>9</v>
      </c>
      <c r="F13" s="2">
        <f>F6-F9-F11</f>
        <v>5450</v>
      </c>
    </row>
    <row r="15" spans="1:6">
      <c r="B15" s="6" t="s">
        <v>39</v>
      </c>
      <c r="C15" s="6"/>
      <c r="D15" s="6"/>
    </row>
    <row r="16" spans="1:6">
      <c r="A16" t="s">
        <v>40</v>
      </c>
      <c r="B16">
        <f>B5</f>
        <v>12.5</v>
      </c>
      <c r="C16" s="3" t="s">
        <v>4</v>
      </c>
      <c r="D16">
        <f>B9</f>
        <v>5</v>
      </c>
    </row>
    <row r="17" spans="1:4">
      <c r="A17" t="s">
        <v>41</v>
      </c>
      <c r="B17">
        <f>C5</f>
        <v>10</v>
      </c>
      <c r="C17" s="3" t="s">
        <v>4</v>
      </c>
      <c r="D17">
        <f>C9</f>
        <v>5</v>
      </c>
    </row>
    <row r="18" spans="1:4">
      <c r="A18" t="s">
        <v>42</v>
      </c>
      <c r="B18">
        <f>B5</f>
        <v>12.5</v>
      </c>
      <c r="C18" s="3" t="s">
        <v>3</v>
      </c>
      <c r="D18">
        <f>B8</f>
        <v>15</v>
      </c>
    </row>
    <row r="19" spans="1:4">
      <c r="A19" t="s">
        <v>43</v>
      </c>
      <c r="B19">
        <f>C5</f>
        <v>10</v>
      </c>
      <c r="C19" s="3" t="s">
        <v>3</v>
      </c>
      <c r="D19">
        <f>C8</f>
        <v>10</v>
      </c>
    </row>
    <row r="20" spans="1:4">
      <c r="A20" t="s">
        <v>44</v>
      </c>
      <c r="B20">
        <f>F8</f>
        <v>1000</v>
      </c>
      <c r="C20" s="3" t="s">
        <v>3</v>
      </c>
      <c r="D20">
        <f>B11</f>
        <v>1000</v>
      </c>
    </row>
  </sheetData>
  <mergeCells count="3">
    <mergeCell ref="A1:B1"/>
    <mergeCell ref="B3:C3"/>
    <mergeCell ref="B15:D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1 (2)</vt:lpstr>
      <vt:lpstr>2</vt:lpstr>
      <vt:lpstr>Oak Works</vt:lpstr>
      <vt:lpstr>Ralph</vt:lpstr>
      <vt:lpstr>Peabody Manufacturing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2011-01-19T21:35:56Z</dcterms:created>
  <dcterms:modified xsi:type="dcterms:W3CDTF">2011-01-28T22:25:24Z</dcterms:modified>
</cp:coreProperties>
</file>